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8_{EF44565E-1860-4107-B0A0-1E1E3E474E51}" xr6:coauthVersionLast="34" xr6:coauthVersionMax="34" xr10:uidLastSave="{00000000-0000-0000-0000-000000000000}"/>
  <bookViews>
    <workbookView xWindow="0" yWindow="0" windowWidth="20496" windowHeight="8220" xr2:uid="{00000000-000D-0000-FFFF-FFFF00000000}"/>
  </bookViews>
  <sheets>
    <sheet name="Vehicle Purchase Expenses" sheetId="6" r:id="rId1"/>
  </sheets>
  <calcPr calcId="162913"/>
</workbook>
</file>

<file path=xl/calcChain.xml><?xml version="1.0" encoding="utf-8"?>
<calcChain xmlns="http://schemas.openxmlformats.org/spreadsheetml/2006/main">
  <c r="C12" i="6" l="1"/>
  <c r="C16" i="6" s="1"/>
  <c r="C20" i="6" s="1"/>
  <c r="E44" i="6" l="1"/>
  <c r="E37" i="6"/>
  <c r="H31" i="6"/>
  <c r="C31" i="6"/>
  <c r="E36" i="6" l="1"/>
  <c r="F27" i="6"/>
  <c r="G27" i="6" s="1"/>
  <c r="F28" i="6"/>
  <c r="G28" i="6" s="1"/>
  <c r="E33" i="6"/>
  <c r="E45" i="6" l="1"/>
  <c r="E46" i="6"/>
  <c r="E38" i="6"/>
  <c r="E39" i="6"/>
  <c r="E42" i="6" s="1"/>
</calcChain>
</file>

<file path=xl/sharedStrings.xml><?xml version="1.0" encoding="utf-8"?>
<sst xmlns="http://schemas.openxmlformats.org/spreadsheetml/2006/main" count="43" uniqueCount="37">
  <si>
    <t>Today's Date:</t>
  </si>
  <si>
    <t>Purchase Price</t>
  </si>
  <si>
    <t>Interest</t>
  </si>
  <si>
    <t>Monthly Payment</t>
  </si>
  <si>
    <t>/ month</t>
  </si>
  <si>
    <t>Vehicle Purchase Expenses</t>
  </si>
  <si>
    <t>Amount</t>
  </si>
  <si>
    <t>Fuel (Gas, Electricity)</t>
  </si>
  <si>
    <t>Tags &amp; Registration</t>
  </si>
  <si>
    <t>Inspections</t>
  </si>
  <si>
    <t>Insurance</t>
  </si>
  <si>
    <t>Routine Maintenance</t>
  </si>
  <si>
    <t>Additional Taxes/Fees</t>
  </si>
  <si>
    <t>Down Payment / Trade In Value</t>
  </si>
  <si>
    <t>Amount Financed</t>
  </si>
  <si>
    <t>Loan Term (Months)</t>
  </si>
  <si>
    <t xml:space="preserve">Estimate all the additional monthly and annual costs associated with owning a vehicle (other than a car payment). </t>
  </si>
  <si>
    <t>Initial Expense (including Trade In Value)</t>
  </si>
  <si>
    <r>
      <t xml:space="preserve">What Does a Vehicle </t>
    </r>
    <r>
      <rPr>
        <b/>
        <i/>
        <sz val="14"/>
        <color theme="8" tint="-0.499984740745262"/>
        <rFont val="Calibri"/>
        <family val="2"/>
        <scheme val="minor"/>
      </rPr>
      <t>Really</t>
    </r>
    <r>
      <rPr>
        <b/>
        <sz val="14"/>
        <color theme="8" tint="-0.499984740745262"/>
        <rFont val="Calibri"/>
        <family val="2"/>
        <scheme val="minor"/>
      </rPr>
      <t xml:space="preserve"> Cost?</t>
    </r>
  </si>
  <si>
    <t>Warranties/Add-Ons</t>
  </si>
  <si>
    <t>Average Additional Monthly Expenses</t>
  </si>
  <si>
    <t>Additional Monthly Expenses</t>
  </si>
  <si>
    <t>Additional Annual Expenses</t>
  </si>
  <si>
    <t>Total</t>
  </si>
  <si>
    <t xml:space="preserve">Include any taxes, fess, warranties or add-ons not included in the purchase price in the corresponding lines. </t>
  </si>
  <si>
    <t>Total Purchase Price</t>
  </si>
  <si>
    <t>Down Payment</t>
  </si>
  <si>
    <t>Trade-In Value</t>
  </si>
  <si>
    <t>Roadside Assistance Program</t>
  </si>
  <si>
    <t xml:space="preserve">Often when you shop for a new car, the salesperson will focus only on the monthly payment.  To truly see the impact this purchase will have on your Personal Financial Statement (PFS), you must evaluate the total cost of the vehicle including the full purchase price, the interest paid on an auto loan and the additional ongoing costs to register, insure, fuel and maintain the vehicle. This worksheet will help you calculate the total cost of a typical vehicle purchase which includes a down payment or the trade-in value of your current vehicle and the remainder of the purchase price being financed with a vehicle loan. </t>
  </si>
  <si>
    <t>This amount is automatically calculated. Make sure it matches the actual amount financed with an auto loan.</t>
  </si>
  <si>
    <t>Total Cost to Own Vehicle (For Loan Term)</t>
  </si>
  <si>
    <t>Cost to Own Per Month (after loan is paid off)</t>
  </si>
  <si>
    <t>Cost to Own Per Month (during loan term)</t>
  </si>
  <si>
    <t>Interest Rate (%)</t>
  </si>
  <si>
    <t>Note: This worksheet assumes that you will have a fixed interest rate and that at the end of the loan term the loan will be completely repaid.</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</si>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</sst>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sz val="18"/>
      <color theme="0"/>
      <name val="Calibri"/>
      <family val="2"/>
      <scheme val="minor"/>
    </font>
    <font>
      <b/>
      <i/>
      <sz val="11"/>
      <color theme="0"/>
      <name val="Calibri"/>
      <family val="2"/>
      <scheme val="minor"/>
    </font>
    <font>
      <i/>
      <sz val="11"/>
      <color theme="0"/>
      <name val="Calibri"/>
      <family val="2"/>
      <scheme val="minor"/>
    </font>
    <font>
      <b/>
      <sz val="11"/>
      <color theme="8" tint="-0.499984740745262"/>
      <name val="Calibri"/>
      <family val="2"/>
      <scheme val="minor"/>
    </font>
    <font>
      <sz val="9"/>
      <color theme="0" tint="-0.499984740745262"/>
      <name val="Calibri"/>
      <family val="2"/>
      <scheme val="minor"/>
    </font>
    <font>
      <b/>
      <sz val="12"/>
      <color theme="1"/>
      <name val="Calibri"/>
      <family val="2"/>
      <scheme val="minor"/>
    </font>
    <font>
      <b/>
      <sz val="14"/>
      <color theme="8" tint="-0.499984740745262"/>
      <name val="Calibri"/>
      <family val="2"/>
      <scheme val="minor"/>
    </font>
    <font>
      <b/>
      <i/>
      <sz val="14"/>
      <color theme="8" tint="-0.499984740745262"/>
      <name val="Calibri"/>
      <family val="2"/>
      <scheme val="minor"/>
    </font>
  </fonts>
  <fills count="8">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E8F5F8"/>
        <bgColor indexed="64"/>
      </patternFill>
    </fill>
  </fills>
  <borders count="16">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dashed">
        <color theme="8" tint="-0.24994659260841701"/>
      </top>
      <bottom style="dashed">
        <color theme="8" tint="-0.24994659260841701"/>
      </bottom>
      <diagonal/>
    </border>
    <border>
      <left/>
      <right/>
      <top/>
      <bottom style="medium">
        <color theme="8" tint="-0.24994659260841701"/>
      </bottom>
      <diagonal/>
    </border>
    <border>
      <left/>
      <right/>
      <top style="hair">
        <color theme="8" tint="-0.24994659260841701"/>
      </top>
      <bottom/>
      <diagonal/>
    </border>
  </borders>
  <cellStyleXfs count="2">
    <xf numFmtId="0" fontId="0" fillId="0" borderId="0"/>
    <xf numFmtId="0" fontId="1" fillId="2" borderId="0" applyNumberFormat="0" applyBorder="0" applyAlignment="0" applyProtection="0"/>
  </cellStyleXfs>
  <cellXfs count="65">
    <xf numFmtId="0" fontId="0" fillId="0" borderId="0" xfId="0"/>
    <xf numFmtId="0" fontId="3" fillId="0" borderId="0" xfId="0" applyFont="1" applyAlignment="1">
      <alignment vertical="center"/>
    </xf>
    <xf numFmtId="0" fontId="0" fillId="0" borderId="0" xfId="0" applyAlignment="1">
      <alignment vertical="center"/>
    </xf>
    <xf numFmtId="0" fontId="2" fillId="4" borderId="3" xfId="0" applyFont="1" applyFill="1" applyBorder="1" applyAlignment="1">
      <alignment vertical="center"/>
    </xf>
    <xf numFmtId="0" fontId="1" fillId="2" borderId="0" xfId="1" applyBorder="1" applyAlignment="1">
      <alignment vertical="top"/>
    </xf>
    <xf numFmtId="0" fontId="1" fillId="2" borderId="8" xfId="1" applyBorder="1" applyAlignment="1">
      <alignment vertical="top"/>
    </xf>
    <xf numFmtId="0" fontId="3" fillId="5" borderId="0" xfId="0" applyFont="1" applyFill="1" applyBorder="1" applyAlignment="1">
      <alignment vertical="center"/>
    </xf>
    <xf numFmtId="0" fontId="5" fillId="4" borderId="3" xfId="0" applyFont="1"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6" fillId="4" borderId="3" xfId="0" applyFont="1" applyFill="1" applyBorder="1" applyAlignment="1"/>
    <xf numFmtId="0" fontId="7" fillId="5" borderId="0" xfId="0" applyFont="1" applyFill="1" applyBorder="1" applyAlignment="1">
      <alignment vertical="center" wrapText="1"/>
    </xf>
    <xf numFmtId="0" fontId="1" fillId="2" borderId="0" xfId="1" applyBorder="1" applyAlignment="1">
      <alignment vertical="top" wrapText="1"/>
    </xf>
    <xf numFmtId="0" fontId="5" fillId="4" borderId="4" xfId="0" applyFont="1" applyFill="1" applyBorder="1" applyAlignment="1">
      <alignment vertical="center"/>
    </xf>
    <xf numFmtId="0" fontId="3" fillId="5" borderId="6"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8" fillId="2" borderId="0" xfId="1" applyFont="1" applyBorder="1" applyAlignment="1">
      <alignment horizontal="center" vertical="center" wrapText="1"/>
    </xf>
    <xf numFmtId="0" fontId="4" fillId="2" borderId="8" xfId="1" applyFont="1" applyBorder="1" applyAlignment="1">
      <alignment vertical="top" wrapText="1"/>
    </xf>
    <xf numFmtId="0" fontId="0" fillId="3" borderId="6" xfId="0" applyFill="1" applyBorder="1" applyAlignment="1"/>
    <xf numFmtId="0" fontId="0" fillId="0" borderId="0" xfId="0" applyAlignment="1"/>
    <xf numFmtId="0" fontId="0" fillId="3" borderId="5" xfId="0" applyFill="1" applyBorder="1" applyAlignment="1">
      <alignment horizontal="center"/>
    </xf>
    <xf numFmtId="0" fontId="0" fillId="2" borderId="0" xfId="1" applyFont="1" applyBorder="1" applyAlignment="1">
      <alignment horizontal="left" vertical="top" wrapText="1"/>
    </xf>
    <xf numFmtId="14" fontId="3" fillId="5" borderId="0" xfId="0" applyNumberFormat="1" applyFont="1" applyFill="1" applyBorder="1" applyAlignment="1">
      <alignment vertical="center"/>
    </xf>
    <xf numFmtId="0" fontId="11" fillId="2" borderId="2" xfId="1" applyFont="1" applyBorder="1" applyAlignment="1">
      <alignment horizontal="left" vertical="top"/>
    </xf>
    <xf numFmtId="0" fontId="1" fillId="2" borderId="0" xfId="1" applyBorder="1" applyAlignment="1">
      <alignment horizontal="left" vertical="top"/>
    </xf>
    <xf numFmtId="0" fontId="0" fillId="2" borderId="0" xfId="1" applyFont="1" applyBorder="1" applyAlignment="1">
      <alignment horizontal="left" vertical="top"/>
    </xf>
    <xf numFmtId="0" fontId="8" fillId="2" borderId="14" xfId="1" applyFont="1" applyBorder="1" applyAlignment="1">
      <alignment horizontal="left" wrapText="1"/>
    </xf>
    <xf numFmtId="0" fontId="8" fillId="2" borderId="0" xfId="1" applyFont="1" applyBorder="1" applyAlignment="1">
      <alignment horizontal="left" vertical="center" wrapText="1"/>
    </xf>
    <xf numFmtId="6" fontId="0" fillId="6" borderId="1" xfId="1" applyNumberFormat="1" applyFont="1" applyFill="1" applyBorder="1" applyAlignment="1">
      <alignment horizontal="left" vertical="top" wrapText="1"/>
    </xf>
    <xf numFmtId="6" fontId="8" fillId="2" borderId="0" xfId="1" applyNumberFormat="1" applyFont="1" applyBorder="1" applyAlignment="1">
      <alignment horizontal="left" vertical="center" wrapText="1"/>
    </xf>
    <xf numFmtId="6" fontId="1" fillId="7" borderId="1" xfId="1" applyNumberFormat="1" applyFont="1" applyFill="1" applyBorder="1" applyAlignment="1">
      <alignment horizontal="left" vertical="top" wrapText="1"/>
    </xf>
    <xf numFmtId="0" fontId="8" fillId="2" borderId="14" xfId="1" applyFont="1" applyBorder="1" applyAlignment="1">
      <alignment horizontal="center" wrapText="1"/>
    </xf>
    <xf numFmtId="0" fontId="11" fillId="2" borderId="0" xfId="1" applyFont="1" applyBorder="1" applyAlignment="1">
      <alignment horizontal="left" vertical="top"/>
    </xf>
    <xf numFmtId="0" fontId="1" fillId="2" borderId="0" xfId="1" applyBorder="1" applyAlignment="1">
      <alignment horizontal="left" vertical="top"/>
    </xf>
    <xf numFmtId="0" fontId="4" fillId="2" borderId="0" xfId="1" applyFont="1" applyBorder="1" applyAlignment="1">
      <alignment horizontal="left" vertical="top"/>
    </xf>
    <xf numFmtId="0" fontId="10" fillId="2" borderId="13" xfId="1" applyNumberFormat="1" applyFont="1" applyBorder="1" applyAlignment="1">
      <alignment horizontal="left" vertical="center"/>
    </xf>
    <xf numFmtId="6" fontId="10" fillId="2" borderId="13" xfId="1" applyNumberFormat="1" applyFont="1" applyBorder="1" applyAlignment="1">
      <alignment horizontal="right" vertical="center"/>
    </xf>
    <xf numFmtId="0" fontId="1" fillId="2" borderId="0" xfId="1" applyBorder="1" applyAlignment="1">
      <alignment horizontal="left" vertical="top"/>
    </xf>
    <xf numFmtId="0" fontId="4" fillId="2" borderId="0" xfId="1" applyFont="1" applyBorder="1" applyAlignment="1">
      <alignment horizontal="left" vertical="top"/>
    </xf>
    <xf numFmtId="0" fontId="4" fillId="2" borderId="0" xfId="1" applyFont="1" applyBorder="1" applyAlignment="1">
      <alignment horizontal="left" vertical="top" wrapText="1"/>
    </xf>
    <xf numFmtId="14" fontId="0" fillId="6" borderId="10" xfId="1" applyNumberFormat="1" applyFont="1" applyFill="1" applyBorder="1" applyAlignment="1">
      <alignment vertical="top" wrapText="1"/>
    </xf>
    <xf numFmtId="0" fontId="8" fillId="2" borderId="14" xfId="1" applyFont="1" applyBorder="1" applyAlignment="1">
      <alignment horizontal="left"/>
    </xf>
    <xf numFmtId="38" fontId="0" fillId="6" borderId="1" xfId="1" applyNumberFormat="1" applyFont="1" applyFill="1" applyBorder="1" applyAlignment="1">
      <alignment horizontal="left" vertical="top" wrapText="1"/>
    </xf>
    <xf numFmtId="0" fontId="8" fillId="2" borderId="0" xfId="1" applyFont="1" applyBorder="1" applyAlignment="1">
      <alignment horizontal="left" vertical="center"/>
    </xf>
    <xf numFmtId="6" fontId="8" fillId="2" borderId="0" xfId="1" applyNumberFormat="1" applyFont="1" applyBorder="1" applyAlignment="1">
      <alignment horizontal="right" vertical="center" wrapText="1"/>
    </xf>
    <xf numFmtId="0" fontId="8" fillId="2" borderId="0" xfId="1" applyFont="1" applyBorder="1" applyAlignment="1">
      <alignment horizontal="right" vertical="center" wrapText="1"/>
    </xf>
    <xf numFmtId="0" fontId="4" fillId="2" borderId="0" xfId="1" applyFont="1" applyBorder="1" applyAlignment="1">
      <alignment vertical="top" wrapText="1"/>
    </xf>
    <xf numFmtId="0" fontId="8" fillId="2" borderId="15" xfId="1" applyFont="1" applyBorder="1" applyAlignment="1">
      <alignment horizontal="center" vertical="center" wrapText="1"/>
    </xf>
    <xf numFmtId="0" fontId="4" fillId="2" borderId="0" xfId="1" applyFont="1" applyBorder="1" applyAlignment="1">
      <alignment horizontal="left" vertical="top" wrapText="1"/>
    </xf>
    <xf numFmtId="0" fontId="1" fillId="2" borderId="0" xfId="1" applyBorder="1" applyAlignment="1">
      <alignment horizontal="left" vertical="top"/>
    </xf>
    <xf numFmtId="0" fontId="8" fillId="2" borderId="0" xfId="1" applyFont="1" applyBorder="1" applyAlignment="1">
      <alignment horizontal="left" vertical="center" wrapText="1"/>
    </xf>
    <xf numFmtId="164" fontId="0" fillId="6" borderId="1" xfId="1" applyNumberFormat="1" applyFont="1" applyFill="1" applyBorder="1" applyAlignment="1">
      <alignment horizontal="left" vertical="top" wrapText="1"/>
    </xf>
    <xf numFmtId="8" fontId="0" fillId="0" borderId="0" xfId="0" applyNumberFormat="1" applyAlignment="1">
      <alignment vertical="center"/>
    </xf>
    <xf numFmtId="164" fontId="0" fillId="0" borderId="0" xfId="0" applyNumberFormat="1" applyAlignment="1">
      <alignment vertical="center"/>
    </xf>
    <xf numFmtId="8" fontId="10" fillId="2" borderId="13" xfId="1" applyNumberFormat="1" applyFont="1" applyBorder="1" applyAlignment="1">
      <alignment horizontal="right" vertical="center"/>
    </xf>
    <xf numFmtId="0" fontId="8" fillId="2" borderId="0" xfId="1" applyFont="1" applyBorder="1" applyAlignment="1">
      <alignment horizontal="left" vertical="center" wrapText="1"/>
    </xf>
    <xf numFmtId="0" fontId="9" fillId="0" borderId="0" xfId="0" applyFont="1" applyAlignment="1">
      <alignment horizontal="left" vertical="top" wrapText="1"/>
    </xf>
    <xf numFmtId="0" fontId="1" fillId="2" borderId="0" xfId="1" applyFont="1" applyBorder="1" applyAlignment="1">
      <alignment horizontal="left" vertical="top" wrapText="1"/>
    </xf>
    <xf numFmtId="0" fontId="4" fillId="2" borderId="0" xfId="1" applyFont="1" applyBorder="1" applyAlignment="1">
      <alignment horizontal="left" vertical="top" wrapText="1"/>
    </xf>
    <xf numFmtId="14" fontId="0" fillId="6" borderId="10" xfId="1" applyNumberFormat="1" applyFont="1" applyFill="1" applyBorder="1" applyAlignment="1">
      <alignment horizontal="left" vertical="top" wrapText="1"/>
    </xf>
    <xf numFmtId="14" fontId="0" fillId="6" borderId="11" xfId="1" applyNumberFormat="1" applyFont="1" applyFill="1" applyBorder="1" applyAlignment="1">
      <alignment horizontal="left" vertical="top" wrapText="1"/>
    </xf>
    <xf numFmtId="14" fontId="0" fillId="6" borderId="12" xfId="1" applyNumberFormat="1" applyFont="1" applyFill="1" applyBorder="1" applyAlignment="1">
      <alignment horizontal="left" vertical="top" wrapText="1"/>
    </xf>
    <xf numFmtId="0" fontId="10" fillId="2" borderId="13" xfId="1" applyFont="1" applyBorder="1" applyAlignment="1">
      <alignment horizontal="left" vertical="center"/>
    </xf>
    <xf numFmtId="0" fontId="1" fillId="2" borderId="0" xfId="1" applyBorder="1" applyAlignment="1">
      <alignment horizontal="left" vertical="top"/>
    </xf>
  </cellXfs>
  <cellStyles count="2">
    <cellStyle name="20% - Accent5" xfId="1" builtinId="46"/>
    <cellStyle name="Normal" xfId="0" builtinId="0"/>
  </cellStyles>
  <dxfs count="0"/>
  <tableStyles count="0" defaultTableStyle="TableStyleMedium2" defaultPivotStyle="PivotStyleLight16"/>
  <colors>
    <mruColors>
      <color rgb="FFE8F5F8"/>
      <color rgb="FFFFFFCC"/>
      <color rgb="FFFFFFFF"/>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workbookViewId="0">
      <selection activeCell="K6" sqref="K6"/>
    </sheetView>
  </sheetViews>
  <sheetFormatPr defaultColWidth="9.109375" defaultRowHeight="14.4" x14ac:dyDescent="0.3"/>
  <cols>
    <col min="1" max="1" width="1.88671875" style="2" customWidth="1"/>
    <col min="2" max="2" width="35.5546875" style="2" customWidth="1"/>
    <col min="3" max="3" width="15.5546875" style="2" customWidth="1"/>
    <col min="4" max="4" width="3.5546875" style="2" customWidth="1"/>
    <col min="5" max="5" width="16.6640625" style="2" customWidth="1"/>
    <col min="6" max="6" width="13" style="2" customWidth="1"/>
    <col min="7" max="8" width="13.5546875" style="2" customWidth="1"/>
    <col min="9" max="9" width="2.6640625" style="2" customWidth="1"/>
    <col min="10" max="10" width="9.109375" style="2"/>
    <col min="11" max="11" width="10.5546875" style="2" bestFit="1" customWidth="1"/>
    <col min="12" max="12" width="9.109375" style="2" customWidth="1"/>
    <col min="13" max="16384" width="9.109375" style="2"/>
  </cols>
  <sheetData>
    <row r="1" spans="1:9" s="1" customFormat="1" ht="33" customHeight="1" x14ac:dyDescent="0.3">
      <c r="A1" s="7"/>
      <c r="B1" s="7" t="s">
        <v>5</v>
      </c>
      <c r="C1" s="7"/>
      <c r="D1" s="7"/>
      <c r="E1" s="7"/>
      <c r="F1" s="3"/>
      <c r="G1" s="3"/>
      <c r="H1" s="10"/>
      <c r="I1" s="13"/>
    </row>
    <row r="2" spans="1:9" ht="23.25" customHeight="1" x14ac:dyDescent="0.3">
      <c r="A2" s="6"/>
      <c r="B2" s="6" t="s">
        <v>0</v>
      </c>
      <c r="C2" s="23">
        <v>43101</v>
      </c>
      <c r="D2" s="6"/>
      <c r="E2" s="6"/>
      <c r="F2" s="6"/>
      <c r="G2" s="6"/>
      <c r="H2" s="11"/>
      <c r="I2" s="14"/>
    </row>
    <row r="3" spans="1:9" x14ac:dyDescent="0.3">
      <c r="A3" s="8"/>
      <c r="B3" s="4"/>
      <c r="C3" s="4"/>
      <c r="D3" s="4"/>
      <c r="E3" s="4"/>
      <c r="F3" s="4"/>
      <c r="G3" s="4"/>
      <c r="H3" s="12"/>
      <c r="I3" s="15"/>
    </row>
    <row r="4" spans="1:9" ht="24" customHeight="1" thickBot="1" x14ac:dyDescent="0.35">
      <c r="A4" s="8"/>
      <c r="B4" s="24" t="s">
        <v>18</v>
      </c>
      <c r="C4" s="24"/>
      <c r="D4" s="24"/>
      <c r="E4" s="24"/>
      <c r="F4" s="24"/>
      <c r="G4" s="24"/>
      <c r="H4" s="24"/>
      <c r="I4" s="15"/>
    </row>
    <row r="5" spans="1:9" ht="10.5" customHeight="1" thickTop="1" x14ac:dyDescent="0.3">
      <c r="A5" s="8"/>
      <c r="B5" s="33"/>
      <c r="C5" s="33"/>
      <c r="D5" s="33"/>
      <c r="E5" s="33"/>
      <c r="F5" s="33"/>
      <c r="G5" s="33"/>
      <c r="H5" s="33"/>
      <c r="I5" s="15"/>
    </row>
    <row r="6" spans="1:9" ht="95.25" customHeight="1" x14ac:dyDescent="0.3">
      <c r="A6" s="8"/>
      <c r="B6" s="58" t="s">
        <v>29</v>
      </c>
      <c r="C6" s="58"/>
      <c r="D6" s="58"/>
      <c r="E6" s="58"/>
      <c r="F6" s="58"/>
      <c r="G6" s="58"/>
      <c r="H6" s="58"/>
      <c r="I6" s="15"/>
    </row>
    <row r="7" spans="1:9" s="20" customFormat="1" ht="12" customHeight="1" x14ac:dyDescent="0.3">
      <c r="A7" s="21"/>
      <c r="B7" s="59"/>
      <c r="C7" s="59"/>
      <c r="D7" s="59"/>
      <c r="E7" s="59"/>
      <c r="F7" s="59"/>
      <c r="G7" s="59"/>
      <c r="H7" s="59"/>
      <c r="I7" s="19"/>
    </row>
    <row r="8" spans="1:9" ht="12.75" customHeight="1" x14ac:dyDescent="0.3">
      <c r="A8" s="8"/>
      <c r="B8" s="17"/>
      <c r="C8" s="17"/>
      <c r="D8" s="17"/>
      <c r="E8" s="17"/>
      <c r="F8" s="12"/>
      <c r="G8" s="25"/>
      <c r="H8" s="25"/>
      <c r="I8" s="15"/>
    </row>
    <row r="9" spans="1:9" ht="16.5" customHeight="1" x14ac:dyDescent="0.3">
      <c r="A9" s="8"/>
      <c r="B9" s="26" t="s">
        <v>1</v>
      </c>
      <c r="C9" s="29">
        <v>0</v>
      </c>
      <c r="D9" s="25"/>
      <c r="E9" s="25"/>
      <c r="F9" s="64"/>
      <c r="G9" s="64"/>
      <c r="H9" s="64"/>
      <c r="I9" s="15"/>
    </row>
    <row r="10" spans="1:9" ht="16.5" customHeight="1" x14ac:dyDescent="0.3">
      <c r="A10" s="8"/>
      <c r="B10" s="26" t="s">
        <v>12</v>
      </c>
      <c r="C10" s="29">
        <v>0</v>
      </c>
      <c r="D10" s="25"/>
      <c r="E10" s="59" t="s">
        <v>24</v>
      </c>
      <c r="F10" s="59"/>
      <c r="G10" s="59"/>
      <c r="H10" s="59"/>
      <c r="I10" s="15"/>
    </row>
    <row r="11" spans="1:9" ht="16.5" customHeight="1" x14ac:dyDescent="0.3">
      <c r="A11" s="8"/>
      <c r="B11" s="26" t="s">
        <v>19</v>
      </c>
      <c r="C11" s="29">
        <v>0</v>
      </c>
      <c r="D11" s="34"/>
      <c r="E11" s="59"/>
      <c r="F11" s="59"/>
      <c r="G11" s="59"/>
      <c r="H11" s="59"/>
      <c r="I11" s="15"/>
    </row>
    <row r="12" spans="1:9" ht="16.5" customHeight="1" x14ac:dyDescent="0.3">
      <c r="A12" s="8"/>
      <c r="B12" s="28" t="s">
        <v>25</v>
      </c>
      <c r="C12" s="31">
        <f>+C9+C10+C11</f>
        <v>0</v>
      </c>
      <c r="D12" s="34"/>
      <c r="E12" s="35"/>
      <c r="F12" s="35"/>
      <c r="G12" s="35"/>
      <c r="H12" s="35"/>
      <c r="I12" s="15"/>
    </row>
    <row r="13" spans="1:9" ht="9" customHeight="1" x14ac:dyDescent="0.3">
      <c r="A13" s="8"/>
      <c r="B13" s="28"/>
      <c r="C13" s="35"/>
      <c r="D13" s="34"/>
      <c r="E13" s="35"/>
      <c r="F13" s="35"/>
      <c r="G13" s="35"/>
      <c r="H13" s="35"/>
      <c r="I13" s="15"/>
    </row>
    <row r="14" spans="1:9" ht="16.5" customHeight="1" x14ac:dyDescent="0.3">
      <c r="A14" s="8"/>
      <c r="B14" s="26" t="s">
        <v>26</v>
      </c>
      <c r="C14" s="29">
        <v>0</v>
      </c>
      <c r="D14" s="34"/>
      <c r="E14" s="35"/>
      <c r="F14" s="35"/>
      <c r="G14" s="35"/>
      <c r="H14" s="35"/>
      <c r="I14" s="15"/>
    </row>
    <row r="15" spans="1:9" ht="16.5" customHeight="1" x14ac:dyDescent="0.3">
      <c r="A15" s="8"/>
      <c r="B15" s="26" t="s">
        <v>27</v>
      </c>
      <c r="C15" s="29">
        <v>0</v>
      </c>
      <c r="D15" s="38"/>
      <c r="E15" s="39"/>
      <c r="F15" s="39"/>
      <c r="G15" s="39"/>
      <c r="H15" s="39"/>
      <c r="I15" s="15"/>
    </row>
    <row r="16" spans="1:9" ht="16.5" customHeight="1" x14ac:dyDescent="0.3">
      <c r="A16" s="8"/>
      <c r="B16" s="28" t="s">
        <v>14</v>
      </c>
      <c r="C16" s="31">
        <f>C12-C14-C15</f>
        <v>0</v>
      </c>
      <c r="D16" s="25"/>
      <c r="E16" s="59" t="s">
        <v>30</v>
      </c>
      <c r="F16" s="59"/>
      <c r="G16" s="59"/>
      <c r="H16" s="59"/>
      <c r="I16" s="15"/>
    </row>
    <row r="17" spans="1:11" ht="16.5" customHeight="1" x14ac:dyDescent="0.3">
      <c r="A17" s="8"/>
      <c r="B17" s="28"/>
      <c r="C17" s="28"/>
      <c r="D17" s="38"/>
      <c r="E17" s="59"/>
      <c r="F17" s="59"/>
      <c r="G17" s="59"/>
      <c r="H17" s="59"/>
      <c r="I17" s="15"/>
      <c r="K17" s="54"/>
    </row>
    <row r="18" spans="1:11" ht="16.5" customHeight="1" x14ac:dyDescent="0.3">
      <c r="A18" s="8"/>
      <c r="B18" s="26" t="s">
        <v>34</v>
      </c>
      <c r="C18" s="52">
        <v>0</v>
      </c>
      <c r="D18" s="50"/>
      <c r="E18" s="49"/>
      <c r="F18" s="49"/>
      <c r="G18" s="49"/>
      <c r="H18" s="49"/>
      <c r="I18" s="15"/>
    </row>
    <row r="19" spans="1:11" ht="18" customHeight="1" x14ac:dyDescent="0.3">
      <c r="A19" s="8"/>
      <c r="B19" s="26" t="s">
        <v>15</v>
      </c>
      <c r="C19" s="43">
        <v>0</v>
      </c>
      <c r="D19" s="25"/>
      <c r="E19" s="47"/>
      <c r="F19" s="47"/>
      <c r="G19" s="47"/>
      <c r="H19" s="47"/>
      <c r="I19" s="15"/>
    </row>
    <row r="20" spans="1:11" ht="18" customHeight="1" x14ac:dyDescent="0.3">
      <c r="A20" s="8"/>
      <c r="B20" s="51" t="s">
        <v>3</v>
      </c>
      <c r="C20" s="31">
        <f>IF(C19&lt;&gt;0,ABS(PMT(C18/12,C19,C16)),0)</f>
        <v>0</v>
      </c>
      <c r="D20" s="25"/>
      <c r="E20" s="59" t="s">
        <v>35</v>
      </c>
      <c r="F20" s="59"/>
      <c r="G20" s="59"/>
      <c r="H20" s="59"/>
      <c r="I20" s="15"/>
      <c r="K20" s="53"/>
    </row>
    <row r="21" spans="1:11" ht="43.5" customHeight="1" x14ac:dyDescent="0.3">
      <c r="A21" s="8"/>
      <c r="B21" s="26"/>
      <c r="C21" s="40"/>
      <c r="D21" s="38"/>
      <c r="E21" s="59"/>
      <c r="F21" s="59"/>
      <c r="G21" s="59"/>
      <c r="H21" s="59"/>
      <c r="I21" s="15"/>
    </row>
    <row r="22" spans="1:11" ht="16.5" customHeight="1" x14ac:dyDescent="0.3">
      <c r="A22" s="8"/>
      <c r="B22" s="22"/>
      <c r="C22" s="22"/>
      <c r="D22" s="22"/>
      <c r="E22" s="22"/>
      <c r="F22" s="22"/>
      <c r="G22" s="25"/>
      <c r="H22" s="25"/>
      <c r="I22" s="15"/>
    </row>
    <row r="23" spans="1:11" ht="18.75" customHeight="1" x14ac:dyDescent="0.3">
      <c r="A23" s="8"/>
      <c r="B23" s="59" t="s">
        <v>16</v>
      </c>
      <c r="C23" s="59"/>
      <c r="D23" s="59"/>
      <c r="E23" s="59"/>
      <c r="F23" s="59"/>
      <c r="G23" s="59"/>
      <c r="H23" s="59"/>
      <c r="I23" s="15"/>
    </row>
    <row r="24" spans="1:11" s="20" customFormat="1" ht="27.75" customHeight="1" thickBot="1" x14ac:dyDescent="0.35">
      <c r="A24" s="21"/>
      <c r="B24" s="27" t="s">
        <v>21</v>
      </c>
      <c r="C24" s="32" t="s">
        <v>6</v>
      </c>
      <c r="D24" s="27"/>
      <c r="E24" s="42" t="s">
        <v>22</v>
      </c>
      <c r="F24" s="32"/>
      <c r="G24" s="32"/>
      <c r="H24" s="32" t="s">
        <v>6</v>
      </c>
      <c r="I24" s="19"/>
    </row>
    <row r="25" spans="1:11" ht="6" customHeight="1" x14ac:dyDescent="0.3">
      <c r="A25" s="8"/>
      <c r="B25" s="17"/>
      <c r="C25" s="17"/>
      <c r="D25" s="17"/>
      <c r="E25" s="17"/>
      <c r="F25" s="12"/>
      <c r="G25" s="12"/>
      <c r="H25" s="17"/>
      <c r="I25" s="15"/>
    </row>
    <row r="26" spans="1:11" ht="16.5" customHeight="1" x14ac:dyDescent="0.3">
      <c r="A26" s="8"/>
      <c r="B26" s="41" t="s">
        <v>7</v>
      </c>
      <c r="C26" s="29">
        <v>0</v>
      </c>
      <c r="D26" s="17"/>
      <c r="E26" s="60" t="s">
        <v>8</v>
      </c>
      <c r="F26" s="61"/>
      <c r="G26" s="62"/>
      <c r="H26" s="29">
        <v>0</v>
      </c>
      <c r="I26" s="15"/>
    </row>
    <row r="27" spans="1:11" ht="16.5" customHeight="1" x14ac:dyDescent="0.3">
      <c r="A27" s="8"/>
      <c r="B27" s="41" t="s">
        <v>10</v>
      </c>
      <c r="C27" s="29">
        <v>0</v>
      </c>
      <c r="D27" s="17"/>
      <c r="E27" s="60" t="s">
        <v>9</v>
      </c>
      <c r="F27" s="61" t="e">
        <f t="shared" ref="F27:F28" si="0">E27*12</f>
        <v>#VALUE!</v>
      </c>
      <c r="G27" s="62" t="e">
        <f>F27*#REF!</f>
        <v>#VALUE!</v>
      </c>
      <c r="H27" s="29">
        <v>0</v>
      </c>
      <c r="I27" s="15"/>
    </row>
    <row r="28" spans="1:11" ht="16.5" customHeight="1" x14ac:dyDescent="0.3">
      <c r="A28" s="8"/>
      <c r="B28" s="41" t="s">
        <v>28</v>
      </c>
      <c r="C28" s="29">
        <v>0</v>
      </c>
      <c r="D28" s="17"/>
      <c r="E28" s="60" t="s">
        <v>11</v>
      </c>
      <c r="F28" s="61" t="e">
        <f t="shared" si="0"/>
        <v>#VALUE!</v>
      </c>
      <c r="G28" s="62" t="e">
        <f>F28*#REF!</f>
        <v>#VALUE!</v>
      </c>
      <c r="H28" s="29">
        <v>0</v>
      </c>
      <c r="I28" s="15"/>
    </row>
    <row r="29" spans="1:11" ht="16.5" customHeight="1" x14ac:dyDescent="0.3">
      <c r="A29" s="8"/>
      <c r="B29" s="41"/>
      <c r="C29" s="29">
        <v>0</v>
      </c>
      <c r="D29" s="17"/>
      <c r="E29" s="60"/>
      <c r="F29" s="61"/>
      <c r="G29" s="62"/>
      <c r="H29" s="29">
        <v>0</v>
      </c>
      <c r="I29" s="15"/>
    </row>
    <row r="30" spans="1:11" ht="16.5" customHeight="1" x14ac:dyDescent="0.3">
      <c r="A30" s="8"/>
      <c r="B30" s="41"/>
      <c r="C30" s="29">
        <v>0</v>
      </c>
      <c r="D30" s="17"/>
      <c r="E30" s="60"/>
      <c r="F30" s="61"/>
      <c r="G30" s="62"/>
      <c r="H30" s="29">
        <v>0</v>
      </c>
      <c r="I30" s="15"/>
    </row>
    <row r="31" spans="1:11" ht="16.5" customHeight="1" x14ac:dyDescent="0.3">
      <c r="A31" s="8"/>
      <c r="B31" s="28" t="s">
        <v>23</v>
      </c>
      <c r="C31" s="30">
        <f>SUM(C26:C30)</f>
        <v>0</v>
      </c>
      <c r="D31" s="17"/>
      <c r="E31" s="28" t="s">
        <v>23</v>
      </c>
      <c r="F31" s="30"/>
      <c r="G31" s="30"/>
      <c r="H31" s="30">
        <f>SUM(H26:H30)</f>
        <v>0</v>
      </c>
      <c r="I31" s="15"/>
    </row>
    <row r="32" spans="1:11" ht="11.25" customHeight="1" x14ac:dyDescent="0.3">
      <c r="A32" s="8"/>
      <c r="B32" s="17"/>
      <c r="C32" s="17"/>
      <c r="D32" s="17"/>
      <c r="E32" s="17"/>
      <c r="F32" s="17"/>
      <c r="G32" s="17"/>
      <c r="H32" s="17"/>
      <c r="I32" s="15"/>
    </row>
    <row r="33" spans="1:9" ht="15.75" customHeight="1" x14ac:dyDescent="0.3">
      <c r="A33" s="8"/>
      <c r="B33" s="28" t="s">
        <v>20</v>
      </c>
      <c r="C33" s="17"/>
      <c r="D33" s="17"/>
      <c r="E33" s="45">
        <f>C31+(H31/12)</f>
        <v>0</v>
      </c>
      <c r="F33" s="30" t="s">
        <v>4</v>
      </c>
      <c r="G33" s="17"/>
      <c r="H33" s="17"/>
      <c r="I33" s="15"/>
    </row>
    <row r="34" spans="1:9" ht="13.5" customHeight="1" x14ac:dyDescent="0.3">
      <c r="A34" s="8"/>
      <c r="B34" s="17"/>
      <c r="C34" s="17"/>
      <c r="D34" s="17"/>
      <c r="E34" s="17"/>
      <c r="F34" s="17"/>
      <c r="G34" s="17"/>
      <c r="H34" s="17"/>
      <c r="I34" s="15"/>
    </row>
    <row r="35" spans="1:9" ht="7.5" customHeight="1" x14ac:dyDescent="0.3">
      <c r="A35" s="8"/>
      <c r="B35" s="48"/>
      <c r="C35" s="48"/>
      <c r="D35" s="48"/>
      <c r="E35" s="48"/>
      <c r="F35" s="48"/>
      <c r="G35" s="48"/>
      <c r="H35" s="48"/>
      <c r="I35" s="15"/>
    </row>
    <row r="36" spans="1:9" ht="16.5" customHeight="1" x14ac:dyDescent="0.3">
      <c r="A36" s="8"/>
      <c r="B36" s="28" t="s">
        <v>25</v>
      </c>
      <c r="C36" s="17"/>
      <c r="D36" s="17"/>
      <c r="E36" s="45">
        <f>C12</f>
        <v>0</v>
      </c>
      <c r="F36" s="17"/>
      <c r="G36" s="17"/>
      <c r="H36" s="17"/>
      <c r="I36" s="15"/>
    </row>
    <row r="37" spans="1:9" ht="16.5" customHeight="1" x14ac:dyDescent="0.3">
      <c r="A37" s="8"/>
      <c r="B37" s="28" t="s">
        <v>13</v>
      </c>
      <c r="C37" s="17"/>
      <c r="D37" s="17"/>
      <c r="E37" s="45">
        <f>-(C14+C15)</f>
        <v>0</v>
      </c>
      <c r="F37" s="17"/>
      <c r="G37" s="17"/>
      <c r="H37" s="17"/>
      <c r="I37" s="15"/>
    </row>
    <row r="38" spans="1:9" ht="16.5" customHeight="1" x14ac:dyDescent="0.3">
      <c r="A38" s="8"/>
      <c r="B38" s="51" t="s">
        <v>14</v>
      </c>
      <c r="C38" s="17"/>
      <c r="D38" s="17"/>
      <c r="E38" s="45">
        <f>C16</f>
        <v>0</v>
      </c>
      <c r="F38" s="17"/>
      <c r="G38" s="17"/>
      <c r="H38" s="17"/>
      <c r="I38" s="15"/>
    </row>
    <row r="39" spans="1:9" ht="16.5" customHeight="1" x14ac:dyDescent="0.3">
      <c r="A39" s="8"/>
      <c r="B39" s="28" t="s">
        <v>2</v>
      </c>
      <c r="C39" s="17"/>
      <c r="D39" s="17"/>
      <c r="E39" s="45">
        <f>(C20*C19)-C16</f>
        <v>0</v>
      </c>
      <c r="F39" s="17"/>
      <c r="G39" s="17"/>
      <c r="H39" s="17"/>
      <c r="I39" s="15"/>
    </row>
    <row r="40" spans="1:9" ht="9.75" customHeight="1" x14ac:dyDescent="0.3">
      <c r="A40" s="8"/>
      <c r="B40" s="28"/>
      <c r="C40" s="17"/>
      <c r="D40" s="17"/>
      <c r="E40" s="45"/>
      <c r="F40" s="17"/>
      <c r="G40" s="17"/>
      <c r="H40" s="17"/>
      <c r="I40" s="15"/>
    </row>
    <row r="41" spans="1:9" ht="6.75" customHeight="1" x14ac:dyDescent="0.3">
      <c r="A41" s="8"/>
      <c r="B41" s="17"/>
      <c r="C41" s="17"/>
      <c r="D41" s="17"/>
      <c r="E41" s="46"/>
      <c r="F41" s="17"/>
      <c r="G41" s="17"/>
      <c r="H41" s="17"/>
      <c r="I41" s="15"/>
    </row>
    <row r="42" spans="1:9" ht="24" customHeight="1" x14ac:dyDescent="0.3">
      <c r="A42" s="8"/>
      <c r="B42" s="63" t="s">
        <v>31</v>
      </c>
      <c r="C42" s="63"/>
      <c r="D42" s="63"/>
      <c r="E42" s="55">
        <f>E36+E39+(E33*C19)</f>
        <v>0</v>
      </c>
      <c r="F42" s="36"/>
      <c r="G42" s="37"/>
      <c r="H42" s="36"/>
      <c r="I42" s="15"/>
    </row>
    <row r="43" spans="1:9" ht="16.5" customHeight="1" x14ac:dyDescent="0.3">
      <c r="A43" s="8"/>
      <c r="B43" s="17"/>
      <c r="C43" s="17"/>
      <c r="D43" s="17"/>
      <c r="E43" s="46"/>
      <c r="F43" s="17"/>
      <c r="G43" s="17"/>
      <c r="H43" s="17"/>
      <c r="I43" s="15"/>
    </row>
    <row r="44" spans="1:9" x14ac:dyDescent="0.3">
      <c r="A44" s="8"/>
      <c r="B44" s="44" t="s">
        <v>17</v>
      </c>
      <c r="C44" s="17"/>
      <c r="D44" s="17"/>
      <c r="E44" s="45">
        <f>C14+C15</f>
        <v>0</v>
      </c>
      <c r="F44" s="30"/>
      <c r="G44" s="30"/>
      <c r="H44" s="30"/>
      <c r="I44" s="15"/>
    </row>
    <row r="45" spans="1:9" ht="15" customHeight="1" x14ac:dyDescent="0.3">
      <c r="A45" s="8"/>
      <c r="B45" s="56" t="s">
        <v>33</v>
      </c>
      <c r="C45" s="56"/>
      <c r="D45" s="17"/>
      <c r="E45" s="45">
        <f>C20+E33</f>
        <v>0</v>
      </c>
      <c r="F45" s="30" t="s">
        <v>4</v>
      </c>
      <c r="G45" s="30"/>
      <c r="H45" s="30"/>
      <c r="I45" s="15"/>
    </row>
    <row r="46" spans="1:9" x14ac:dyDescent="0.3">
      <c r="A46" s="8"/>
      <c r="B46" s="44" t="s">
        <v>32</v>
      </c>
      <c r="C46" s="17"/>
      <c r="D46" s="17"/>
      <c r="E46" s="45">
        <f>E33</f>
        <v>0</v>
      </c>
      <c r="F46" s="30" t="s">
        <v>4</v>
      </c>
      <c r="G46" s="17"/>
      <c r="H46" s="17"/>
      <c r="I46" s="15"/>
    </row>
    <row r="47" spans="1:9" x14ac:dyDescent="0.3">
      <c r="A47" s="8"/>
      <c r="B47" s="17"/>
      <c r="C47" s="17"/>
      <c r="D47" s="17"/>
      <c r="E47" s="17"/>
      <c r="F47" s="17"/>
      <c r="G47" s="17"/>
      <c r="H47" s="17"/>
      <c r="I47" s="15"/>
    </row>
    <row r="48" spans="1:9" ht="9" customHeight="1" x14ac:dyDescent="0.3">
      <c r="A48" s="9"/>
      <c r="B48" s="5"/>
      <c r="C48" s="5"/>
      <c r="D48" s="5"/>
      <c r="E48" s="5"/>
      <c r="F48" s="5"/>
      <c r="G48" s="5"/>
      <c r="H48" s="18"/>
      <c r="I48" s="16"/>
    </row>
    <row r="50" spans="2:8" ht="100.05" customHeight="1" x14ac:dyDescent="0.3">
      <c r="B50" s="57" t="s">
        <v>36</v>
      </c>
      <c r="C50" s="57"/>
      <c r="D50" s="57"/>
      <c r="E50" s="57"/>
      <c r="F50" s="57"/>
      <c r="G50" s="57"/>
      <c r="H50" s="57"/>
    </row>
  </sheetData>
  <mergeCells count="15">
    <mergeCell ref="B45:C45"/>
    <mergeCell ref="B50:H50"/>
    <mergeCell ref="B6:H6"/>
    <mergeCell ref="B23:H23"/>
    <mergeCell ref="E26:G26"/>
    <mergeCell ref="B7:H7"/>
    <mergeCell ref="E27:G27"/>
    <mergeCell ref="E28:G28"/>
    <mergeCell ref="E29:G29"/>
    <mergeCell ref="E30:G30"/>
    <mergeCell ref="B42:D42"/>
    <mergeCell ref="F9:H9"/>
    <mergeCell ref="E16:H17"/>
    <mergeCell ref="E20:H21"/>
    <mergeCell ref="E10: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Vehicle Purchase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2016-03-22T17:25:03Z</dcterms:created>
  <dcterms:modified xsi:type="dcterms:W3CDTF">2018-07-26T09:44:22Z</dcterms:modified>
</cp:coreProperties>
</file>